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SB-OPS\ServiceBureau\Software\OptionD\"/>
    </mc:Choice>
  </mc:AlternateContent>
  <xr:revisionPtr revIDLastSave="0" documentId="13_ncr:1_{2B9EB101-0FA3-45A8-8897-77DD2ED65485}" xr6:coauthVersionLast="47" xr6:coauthVersionMax="47" xr10:uidLastSave="{00000000-0000-0000-0000-000000000000}"/>
  <workbookProtection workbookPassword="9927" lockStructure="1"/>
  <bookViews>
    <workbookView xWindow="5010" yWindow="3945" windowWidth="21750" windowHeight="14625" tabRatio="611" xr2:uid="{00000000-000D-0000-FFFF-FFFF00000000}"/>
  </bookViews>
  <sheets>
    <sheet name="44-15-27" sheetId="1" r:id="rId1"/>
  </sheets>
  <definedNames>
    <definedName name="Z_CE60B72B_C8FA_11D3_91EE_0000E83840E4_.wvu.Cols" localSheetId="0" hidden="1">'44-15-27'!$B:$D</definedName>
  </definedNames>
  <calcPr calcId="191029"/>
  <customWorkbookViews>
    <customWorkbookView name="Workbench User - Personal View" guid="{CE60B72B-C8FA-11D3-91EE-0000E83840E4}" mergeInterval="0" personalView="1" maximized="1" windowWidth="796" windowHeight="4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2" i="1"/>
  <c r="D1" i="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Compaq</author>
    <author>RiceJ</author>
  </authors>
  <commentList>
    <comment ref="E10" authorId="0" shapeId="0" xr:uid="{00000000-0006-0000-0000-000001000000}">
      <text>
        <r>
          <rPr>
            <sz val="8"/>
            <color indexed="81"/>
            <rFont val="Tahoma"/>
            <family val="2"/>
          </rPr>
          <t>The EPA Registration Number can be found on the product label,
with two or three numeric parts separated by dashes (or spaces or slashes).
Valid EPA numbers DO NOT include alphabetic characters
 DO NOT enter EPA Establishment Number!</t>
        </r>
      </text>
    </comment>
    <comment ref="F10" authorId="1" shapeId="0" xr:uid="{00000000-0006-0000-0000-000002000000}">
      <text>
        <r>
          <rPr>
            <sz val="8"/>
            <color indexed="81"/>
            <rFont val="Tahoma"/>
            <family val="2"/>
          </rPr>
          <t>Product name from the product label for the pesticide that was sold.</t>
        </r>
      </text>
    </comment>
    <comment ref="G10" authorId="0" shapeId="0" xr:uid="{00000000-0006-0000-0000-000003000000}">
      <text>
        <r>
          <rPr>
            <sz val="8"/>
            <color indexed="81"/>
            <rFont val="Tahoma"/>
            <family val="2"/>
          </rPr>
          <t>The quantity of pesticide product sold.
(Number only; units in next column)</t>
        </r>
      </text>
    </comment>
    <comment ref="H10" authorId="0" shapeId="0" xr:uid="{00000000-0006-0000-0000-000004000000}">
      <text>
        <r>
          <rPr>
            <sz val="8"/>
            <color indexed="81"/>
            <rFont val="Tahoma"/>
            <family val="2"/>
          </rPr>
          <t>One or two character unit code from the following list:
FL (Fluid Ounces), GL (Gallon), GM (Grams), KG (Kilograms), L (Liters), LB (Pounds), MG (Milligrams), ML (Milliliters), OZ (Ounces), QT (Quart)</t>
        </r>
      </text>
    </comment>
    <comment ref="I10" authorId="0" shapeId="0" xr:uid="{00000000-0006-0000-0000-000005000000}">
      <text>
        <r>
          <rPr>
            <sz val="8"/>
            <color indexed="81"/>
            <rFont val="Tahoma"/>
            <family val="2"/>
          </rPr>
          <t>Date the pesticide was sold in mm/dd/yyyy format
(mm is the 1 or 2 digit month, dd is the 1 or 2 digit day and yyyy is the 4 digit year)</t>
        </r>
      </text>
    </comment>
    <comment ref="J10" authorId="0" shapeId="0" xr:uid="{00000000-0006-0000-0000-000006000000}">
      <text>
        <r>
          <rPr>
            <sz val="8"/>
            <color indexed="81"/>
            <rFont val="Tahoma"/>
            <family val="2"/>
          </rPr>
          <t>A 2 digit code representing the county the purchaser reported as the location of intended application.
A full list of valid codes can be found by viewing the County Code table in the eGuidelines
or to the right of the data entry area here.
Valid codes include 01-62</t>
        </r>
      </text>
    </comment>
    <comment ref="K10" authorId="0" shapeId="0" xr:uid="{00000000-0006-0000-0000-000007000000}">
      <text>
        <r>
          <rPr>
            <sz val="8"/>
            <color indexed="81"/>
            <rFont val="Tahoma"/>
            <family val="2"/>
          </rPr>
          <t>The street address (or equivalent) that the purchaser
reported as the location of intended application.</t>
        </r>
      </text>
    </comment>
    <comment ref="L10" authorId="0" shapeId="0" xr:uid="{00000000-0006-0000-0000-000008000000}">
      <text>
        <r>
          <rPr>
            <sz val="8"/>
            <color indexed="81"/>
            <rFont val="Tahoma"/>
            <family val="2"/>
          </rPr>
          <t>The village, city, etc. that the purchaser reported as the location of intended application</t>
        </r>
      </text>
    </comment>
    <comment ref="M10" authorId="0" shapeId="0" xr:uid="{00000000-0006-0000-0000-000009000000}">
      <text>
        <r>
          <rPr>
            <sz val="8"/>
            <color indexed="81"/>
            <rFont val="Tahoma"/>
            <family val="2"/>
          </rPr>
          <t>The five-digit zip code that the purchaser reported as the location of intended application.</t>
        </r>
      </text>
    </comment>
  </commentList>
</comments>
</file>

<file path=xl/sharedStrings.xml><?xml version="1.0" encoding="utf-8"?>
<sst xmlns="http://schemas.openxmlformats.org/spreadsheetml/2006/main" count="108" uniqueCount="106">
  <si>
    <t>COL 1
EPA REG NUMBER</t>
  </si>
  <si>
    <t>COL 2
PRODUCT NAME</t>
  </si>
  <si>
    <t>Sales
Indicator</t>
  </si>
  <si>
    <t>Commercial 
Permit
Number</t>
  </si>
  <si>
    <t>COL 5
DATE 
SOLD</t>
  </si>
  <si>
    <t>COL 6
COUNTY
CODE</t>
  </si>
  <si>
    <t>COL 7
ADDRESS</t>
  </si>
  <si>
    <t>COL 8
MUNICIPALITY</t>
  </si>
  <si>
    <t xml:space="preserve">COL 9
ZIP CODE
</t>
  </si>
  <si>
    <t xml:space="preserve"> </t>
  </si>
  <si>
    <t>Report Year</t>
  </si>
  <si>
    <t>Commercial Permit #</t>
  </si>
  <si>
    <t>{7802D94F-F9C0-4001-BF58-5E089AA4D35D}</t>
  </si>
  <si>
    <t>Form</t>
  </si>
  <si>
    <t>Business Name</t>
  </si>
  <si>
    <t>Version</t>
  </si>
  <si>
    <t>Revision Date</t>
  </si>
  <si>
    <t>PermitNumber</t>
  </si>
  <si>
    <t>ApIndicator</t>
  </si>
  <si>
    <t>Did you make Sales?</t>
  </si>
  <si>
    <t>Documentation:</t>
  </si>
  <si>
    <r>
      <t xml:space="preserve">(each cell must contain data - </t>
    </r>
    <r>
      <rPr>
        <b/>
        <sz val="10"/>
        <rFont val="Arial"/>
        <family val="2"/>
      </rPr>
      <t>NO</t>
    </r>
    <r>
      <rPr>
        <sz val="10"/>
        <rFont val="Arial"/>
        <family val="2"/>
      </rPr>
      <t xml:space="preserve"> ditto marks)</t>
    </r>
  </si>
  <si>
    <t>Yes</t>
  </si>
  <si>
    <t>FL</t>
  </si>
  <si>
    <t>GL</t>
  </si>
  <si>
    <t>GM</t>
  </si>
  <si>
    <t>KG</t>
  </si>
  <si>
    <t>L</t>
  </si>
  <si>
    <t>LB</t>
  </si>
  <si>
    <t>MG</t>
  </si>
  <si>
    <t>ML</t>
  </si>
  <si>
    <t>OZ</t>
  </si>
  <si>
    <t>QT</t>
  </si>
  <si>
    <t>Variant</t>
  </si>
  <si>
    <t>D</t>
  </si>
  <si>
    <t>COL 3
QUANTITY
SOLD</t>
  </si>
  <si>
    <t>COL 4
UNITS</t>
  </si>
  <si>
    <t>Albany</t>
  </si>
  <si>
    <t>Allegany</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</si>
  <si>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</si>
  <si>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</si>
  <si>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</si>
  <si>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</si>
  <si>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</si>
  <si>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</si>
  <si>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</si>
  <si>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</si>
  <si>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</si>
  <si>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</si>
  <si>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</si>
  <si>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</si>
  <si>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</si>
  <si>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</si>
  <si>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</si>
  <si>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</si>
  <si>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</si>
  <si>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</si>
  <si>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</si>
  <si>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</si>
  <si>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Lewis</t>
  </si>
  <si>
    <t>Livingston</t>
  </si>
  <si>
    <t>Madison</t>
  </si>
  <si>
    <t>Monroe</t>
  </si>
  <si>
    <t>Montgomery</t>
  </si>
  <si>
    <t>Nassau</t>
  </si>
  <si>
    <t>Niagara</t>
  </si>
  <si>
    <t>Oneida</t>
  </si>
  <si>
    <t>Onondaga</t>
  </si>
  <si>
    <t>Ontario</t>
  </si>
  <si>
    <t>Orange</t>
  </si>
  <si>
    <t>Orleans</t>
  </si>
  <si>
    <t>Oswego</t>
  </si>
  <si>
    <t>Otsego</t>
  </si>
  <si>
    <t>Putnam</t>
  </si>
  <si>
    <t>Rensselaer</t>
  </si>
  <si>
    <t>Rockland</t>
  </si>
  <si>
    <t>St Lawrence</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</si>
  <si>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</si>
  <si>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</si>
  <si>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</si>
  <si>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</si>
  <si>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</si>
  <si>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</si>
  <si>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</si>
  <si>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</si>
  <si>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</si>
  <si>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</si>
  <si>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</si>
  <si>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</si>
  <si>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</si>
  <si>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</si>
  <si>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</si>
  <si>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</si>
  <si>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</si>
  <si>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Bronx</t>
  </si>
  <si>
    <t>Kings</t>
  </si>
  <si>
    <t>New York</t>
  </si>
  <si>
    <t>Queens</t>
  </si>
  <si>
    <t>Richmond</t>
  </si>
  <si>
    <t>|----------------------------Location of Intended Application----------------------------------------|</t>
  </si>
  <si>
    <t>Business Name (as listed on permit)</t>
  </si>
  <si>
    <r>
      <rPr>
        <b/>
        <sz val="12"/>
        <rFont val="Arial"/>
        <family val="2"/>
      </rPr>
      <t>44-15-</t>
    </r>
    <r>
      <rPr>
        <b/>
        <sz val="16"/>
        <rFont val="Arial"/>
        <family val="2"/>
      </rPr>
      <t>27: ANNUAL REPORT FOR PESTICIDE SALES TO CERTIFIED PRIVATE APPLICATORS</t>
    </r>
  </si>
  <si>
    <t>No</t>
  </si>
  <si>
    <t>6.1.0</t>
  </si>
  <si>
    <t>User Guide</t>
  </si>
  <si>
    <t>County Codes for COL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</si>
</sst>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00000"/>
  </numFmts>
  <fonts count="16" x14ac:knownFonts="1">
    <font>
      <sz val="10"/>
      <name val="Arial"/>
    </font>
    <font>
      <b/>
      <sz val="12"/>
      <name val="Arial"/>
      <family val="2"/>
    </font>
    <font>
      <sz val="8"/>
      <name val="Arial"/>
      <family val="2"/>
    </font>
    <font>
      <sz val="7"/>
      <name val="Arial"/>
      <family val="2"/>
    </font>
    <font>
      <sz val="8"/>
      <color indexed="81"/>
      <name val="Tahoma"/>
      <family val="2"/>
    </font>
    <font>
      <b/>
      <sz val="11"/>
      <name val="Arial"/>
      <family val="2"/>
    </font>
    <font>
      <u/>
      <sz val="10"/>
      <color indexed="12"/>
      <name val="Arial"/>
      <family val="2"/>
    </font>
    <font>
      <sz val="10"/>
      <name val="Arial"/>
      <family val="2"/>
    </font>
    <font>
      <sz val="10"/>
      <name val="Arial"/>
      <family val="2"/>
    </font>
    <font>
      <b/>
      <sz val="16"/>
      <name val="Arial"/>
      <family val="2"/>
    </font>
    <font>
      <i/>
      <sz val="12"/>
      <name val="Arial"/>
      <family val="2"/>
    </font>
    <font>
      <sz val="12"/>
      <name val="Arial"/>
      <family val="2"/>
    </font>
    <font>
      <u/>
      <sz val="12"/>
      <color indexed="12"/>
      <name val="Arial"/>
      <family val="2"/>
    </font>
    <font>
      <b/>
      <sz val="10"/>
      <name val="Arial"/>
      <family val="2"/>
    </font>
    <font>
      <b/>
      <sz val="9"/>
      <name val="Arial"/>
      <family val="2"/>
    </font>
    <font>
      <u/>
      <sz val="8"/>
      <color theme="10"/>
      <name val="Arial"/>
      <family val="2"/>
    </font>
  </fonts>
  <fills count="7">
    <fill>
      <patternFill patternType="none"/>
    </fill>
    <fill>
      <patternFill patternType="gray125"/>
    </fill>
    <fill>
      <patternFill patternType="solid">
        <fgColor indexed="9"/>
        <bgColor indexed="64"/>
      </patternFill>
    </fill>
    <fill>
      <patternFill patternType="solid">
        <fgColor theme="0" tint="-0.24994659260841701"/>
        <bgColor indexed="64"/>
      </patternFill>
    </fill>
    <fill>
      <patternFill patternType="solid">
        <fgColor theme="0"/>
        <bgColor indexed="64"/>
      </patternFill>
    </fill>
    <fill>
      <patternFill patternType="solid">
        <fgColor rgb="FFA0FFFF"/>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medium">
        <color auto="1"/>
      </left>
      <right/>
      <top/>
      <bottom style="thin">
        <color indexed="64"/>
      </bottom>
      <diagonal/>
    </border>
    <border>
      <left/>
      <right/>
      <top style="thin">
        <color indexed="64"/>
      </top>
      <bottom/>
      <diagonal/>
    </border>
  </borders>
  <cellStyleXfs count="6">
    <xf numFmtId="0" fontId="0" fillId="0" borderId="0"/>
    <xf numFmtId="0" fontId="6" fillId="0" borderId="0" applyNumberFormat="0" applyFill="0" applyBorder="0" applyAlignment="0" applyProtection="0">
      <alignment vertical="top"/>
      <protection locked="0"/>
    </xf>
    <xf numFmtId="0" fontId="7" fillId="0" borderId="0"/>
    <xf numFmtId="0" fontId="15" fillId="0" borderId="0" applyNumberFormat="0" applyFill="0" applyBorder="0" applyAlignment="0" applyProtection="0">
      <alignment vertical="top"/>
      <protection locked="0"/>
    </xf>
    <xf numFmtId="0" fontId="7" fillId="0" borderId="0"/>
    <xf numFmtId="0" fontId="6" fillId="0" borderId="0" applyNumberFormat="0" applyFill="0" applyBorder="0" applyAlignment="0" applyProtection="0">
      <alignment vertical="top"/>
      <protection locked="0"/>
    </xf>
  </cellStyleXfs>
  <cellXfs count="62">
    <xf numFmtId="0" fontId="0" fillId="0" borderId="0" xfId="0"/>
    <xf numFmtId="0" fontId="3" fillId="0" borderId="0" xfId="0" applyFont="1" applyAlignment="1">
      <alignment vertical="top"/>
    </xf>
    <xf numFmtId="49" fontId="1" fillId="3" borderId="6" xfId="2" applyNumberFormat="1" applyFont="1" applyFill="1" applyBorder="1" applyAlignment="1" applyProtection="1">
      <alignment horizontal="center" vertical="center"/>
      <protection locked="0"/>
    </xf>
    <xf numFmtId="0" fontId="0" fillId="0" borderId="0" xfId="0" applyAlignment="1">
      <alignment vertical="center"/>
    </xf>
    <xf numFmtId="0" fontId="0" fillId="2" borderId="0" xfId="0" applyFill="1" applyAlignment="1">
      <alignment vertical="center"/>
    </xf>
    <xf numFmtId="0" fontId="7" fillId="2" borderId="0" xfId="0" applyFont="1" applyFill="1" applyAlignment="1">
      <alignment vertical="center"/>
    </xf>
    <xf numFmtId="0" fontId="3" fillId="2" borderId="0" xfId="0" applyFont="1" applyFill="1" applyAlignment="1">
      <alignment vertical="top"/>
    </xf>
    <xf numFmtId="0" fontId="7" fillId="2" borderId="0" xfId="0" applyFont="1" applyFill="1" applyAlignment="1">
      <alignment vertical="top"/>
    </xf>
    <xf numFmtId="0" fontId="7" fillId="0" borderId="0" xfId="0" applyFont="1" applyAlignment="1">
      <alignment vertical="center"/>
    </xf>
    <xf numFmtId="0" fontId="0" fillId="0" borderId="0" xfId="0"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14" fontId="7" fillId="0" borderId="0" xfId="0" applyNumberFormat="1" applyFont="1" applyAlignment="1">
      <alignment horizontal="left" vertical="center"/>
    </xf>
    <xf numFmtId="14" fontId="8" fillId="0" borderId="0" xfId="0" applyNumberFormat="1" applyFont="1" applyAlignment="1">
      <alignment horizontal="left" vertical="center"/>
    </xf>
    <xf numFmtId="0" fontId="8" fillId="0" borderId="0" xfId="0" applyFont="1" applyAlignment="1">
      <alignment vertical="center"/>
    </xf>
    <xf numFmtId="0" fontId="3" fillId="0" borderId="1" xfId="0" applyFont="1" applyBorder="1" applyAlignment="1">
      <alignment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1" fontId="8" fillId="4" borderId="8" xfId="0" applyNumberFormat="1" applyFont="1" applyFill="1" applyBorder="1" applyAlignment="1" applyProtection="1">
      <alignment horizontal="center" vertical="center"/>
      <protection locked="0"/>
    </xf>
    <xf numFmtId="49" fontId="9" fillId="5" borderId="7" xfId="0" applyNumberFormat="1" applyFont="1" applyFill="1" applyBorder="1" applyAlignment="1">
      <alignment horizontal="left" vertical="center"/>
    </xf>
    <xf numFmtId="0" fontId="1" fillId="5" borderId="0" xfId="0" applyFont="1" applyFill="1" applyAlignment="1">
      <alignment vertical="center"/>
    </xf>
    <xf numFmtId="0" fontId="0" fillId="5" borderId="0" xfId="0" applyFill="1" applyAlignment="1">
      <alignment horizontal="left" vertical="center"/>
    </xf>
    <xf numFmtId="49" fontId="2" fillId="5" borderId="0" xfId="0" applyNumberFormat="1" applyFont="1" applyFill="1" applyAlignment="1">
      <alignment horizontal="center" vertical="center"/>
    </xf>
    <xf numFmtId="164" fontId="0" fillId="5" borderId="0" xfId="0" applyNumberFormat="1" applyFill="1" applyAlignment="1">
      <alignment vertical="center"/>
    </xf>
    <xf numFmtId="165" fontId="0" fillId="5" borderId="0" xfId="0" applyNumberFormat="1" applyFill="1" applyAlignment="1">
      <alignment vertical="center"/>
    </xf>
    <xf numFmtId="49" fontId="0" fillId="5" borderId="0" xfId="0" applyNumberFormat="1" applyFill="1" applyAlignment="1">
      <alignment horizontal="center" vertical="center"/>
    </xf>
    <xf numFmtId="49" fontId="1" fillId="5" borderId="7" xfId="0" applyNumberFormat="1" applyFont="1" applyFill="1" applyBorder="1" applyAlignment="1">
      <alignment horizontal="center" vertical="center"/>
    </xf>
    <xf numFmtId="0" fontId="0" fillId="5" borderId="0" xfId="0" applyFill="1" applyAlignment="1">
      <alignment vertical="center"/>
    </xf>
    <xf numFmtId="49" fontId="13" fillId="5" borderId="7" xfId="0" applyNumberFormat="1" applyFont="1" applyFill="1" applyBorder="1" applyAlignment="1">
      <alignment horizontal="center" vertical="center"/>
    </xf>
    <xf numFmtId="0" fontId="11" fillId="5" borderId="0" xfId="0" applyFont="1" applyFill="1" applyAlignment="1">
      <alignment horizontal="right" vertical="center"/>
    </xf>
    <xf numFmtId="0" fontId="12" fillId="5" borderId="0" xfId="1" applyNumberFormat="1" applyFont="1" applyFill="1" applyBorder="1" applyAlignment="1" applyProtection="1">
      <alignment horizontal="left" vertical="center"/>
      <protection locked="0"/>
    </xf>
    <xf numFmtId="49" fontId="5" fillId="5" borderId="0" xfId="0" applyNumberFormat="1" applyFont="1" applyFill="1" applyAlignment="1">
      <alignment horizontal="left" vertical="center"/>
    </xf>
    <xf numFmtId="49" fontId="5" fillId="5" borderId="7" xfId="0" applyNumberFormat="1" applyFont="1" applyFill="1" applyBorder="1" applyAlignment="1">
      <alignment horizontal="center" vertical="center"/>
    </xf>
    <xf numFmtId="49" fontId="5" fillId="5" borderId="0" xfId="0" applyNumberFormat="1" applyFont="1" applyFill="1" applyAlignment="1">
      <alignment horizontal="center" vertical="center"/>
    </xf>
    <xf numFmtId="49" fontId="0" fillId="5" borderId="9" xfId="0" applyNumberFormat="1" applyFill="1" applyBorder="1" applyAlignment="1">
      <alignment horizontal="left" vertical="center"/>
    </xf>
    <xf numFmtId="0" fontId="7" fillId="5" borderId="2" xfId="0" applyFont="1" applyFill="1" applyBorder="1" applyAlignment="1">
      <alignment horizontal="left" vertical="center"/>
    </xf>
    <xf numFmtId="0" fontId="0" fillId="5" borderId="2" xfId="0" applyFill="1" applyBorder="1" applyAlignment="1">
      <alignment horizontal="left" vertical="center"/>
    </xf>
    <xf numFmtId="164" fontId="0" fillId="5" borderId="2" xfId="0" applyNumberFormat="1" applyFill="1" applyBorder="1" applyAlignment="1">
      <alignment horizontal="left" vertical="center"/>
    </xf>
    <xf numFmtId="49" fontId="14" fillId="5" borderId="8" xfId="0" applyNumberFormat="1" applyFont="1" applyFill="1" applyBorder="1" applyAlignment="1">
      <alignment horizontal="center" vertical="top" wrapText="1"/>
    </xf>
    <xf numFmtId="0" fontId="14" fillId="5" borderId="1" xfId="0" applyFont="1" applyFill="1" applyBorder="1" applyAlignment="1">
      <alignment horizontal="center" vertical="top" wrapText="1"/>
    </xf>
    <xf numFmtId="164" fontId="14" fillId="5" borderId="1" xfId="0" applyNumberFormat="1" applyFont="1" applyFill="1" applyBorder="1" applyAlignment="1">
      <alignment horizontal="center" vertical="top" wrapText="1"/>
    </xf>
    <xf numFmtId="165" fontId="14" fillId="5" borderId="1" xfId="0" applyNumberFormat="1" applyFont="1" applyFill="1" applyBorder="1" applyAlignment="1">
      <alignment horizontal="center" vertical="top" wrapText="1"/>
    </xf>
    <xf numFmtId="49" fontId="1" fillId="5" borderId="0" xfId="0" applyNumberFormat="1" applyFont="1" applyFill="1" applyAlignment="1">
      <alignment horizontal="center" vertical="center"/>
    </xf>
    <xf numFmtId="0" fontId="1" fillId="5" borderId="0" xfId="0" applyFont="1" applyFill="1" applyAlignment="1">
      <alignment horizontal="center" vertical="center"/>
    </xf>
    <xf numFmtId="49" fontId="10" fillId="5" borderId="0" xfId="0" applyNumberFormat="1" applyFont="1" applyFill="1" applyAlignment="1">
      <alignment horizontal="right" vertical="center"/>
    </xf>
    <xf numFmtId="0" fontId="0" fillId="6" borderId="0" xfId="0" applyFill="1"/>
    <xf numFmtId="0" fontId="0" fillId="0" borderId="0" xfId="0" applyProtection="1">
      <protection locked="0"/>
    </xf>
    <xf numFmtId="166" fontId="0" fillId="5" borderId="0" xfId="0" applyNumberFormat="1" applyFill="1" applyAlignment="1">
      <alignment horizontal="left" vertical="center"/>
    </xf>
    <xf numFmtId="166" fontId="0" fillId="5" borderId="0" xfId="0" applyNumberFormat="1" applyFill="1" applyAlignment="1">
      <alignment vertical="center"/>
    </xf>
    <xf numFmtId="166" fontId="14" fillId="5" borderId="1" xfId="0" applyNumberFormat="1" applyFont="1" applyFill="1" applyBorder="1" applyAlignment="1">
      <alignment horizontal="center" vertical="top" wrapText="1"/>
    </xf>
    <xf numFmtId="49" fontId="0" fillId="0" borderId="0" xfId="0" applyNumberFormat="1" applyProtection="1">
      <protection locked="0"/>
    </xf>
    <xf numFmtId="166" fontId="0" fillId="0" borderId="0" xfId="0" applyNumberFormat="1" applyProtection="1">
      <protection locked="0"/>
    </xf>
    <xf numFmtId="49" fontId="7" fillId="0" borderId="0" xfId="0" applyNumberFormat="1" applyFont="1" applyProtection="1">
      <protection locked="0"/>
    </xf>
    <xf numFmtId="0" fontId="14" fillId="6" borderId="10" xfId="0" applyFont="1" applyFill="1" applyBorder="1" applyAlignment="1">
      <alignment horizontal="center" vertical="top"/>
    </xf>
    <xf numFmtId="0" fontId="0" fillId="5" borderId="2" xfId="0" applyFill="1" applyBorder="1" applyAlignment="1">
      <alignment horizontal="center" vertical="center"/>
    </xf>
    <xf numFmtId="0" fontId="8" fillId="4" borderId="3"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13" fillId="5" borderId="2" xfId="0" applyFont="1" applyFill="1" applyBorder="1" applyAlignment="1">
      <alignment horizontal="center" vertical="center"/>
    </xf>
    <xf numFmtId="14" fontId="0" fillId="0" borderId="0" xfId="0" applyNumberFormat="1" applyProtection="1">
      <protection locked="0"/>
    </xf>
  </cellXfs>
  <cellStyles count="6">
    <cellStyle name="Hyperlink" xfId="1" builtinId="8"/>
    <cellStyle name="Hyperlink 2" xfId="3" xr:uid="{00000000-0005-0000-0000-000001000000}"/>
    <cellStyle name="Hyperlink 3" xfId="5" xr:uid="{00000000-0005-0000-0000-000002000000}"/>
    <cellStyle name="Normal" xfId="0" builtinId="0"/>
    <cellStyle name="Normal 2" xfId="2" xr:uid="{00000000-0005-0000-0000-000004000000}"/>
    <cellStyle name="Normal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Custom 7">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bdocs.psur.cornell.edu/display/LIB61/Options+D+and+O+User+Guide" TargetMode="Externa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72"/>
  <sheetViews>
    <sheetView tabSelected="1" topLeftCell="E1" zoomScaleNormal="100" workbookViewId="0">
      <pane ySplit="10" topLeftCell="A11" activePane="bottomLeft" state="frozen"/>
      <selection activeCell="D1" sqref="D1"/>
      <selection pane="bottomLeft" activeCell="E4" sqref="E4"/>
    </sheetView>
  </sheetViews>
  <sheetFormatPr defaultColWidth="0" defaultRowHeight="12.75" x14ac:dyDescent="0.2"/>
  <cols>
    <col min="1" max="1" width="40.140625" style="3" hidden="1" customWidth="1"/>
    <col min="2" max="2" width="10.42578125" style="3" hidden="1" customWidth="1"/>
    <col min="3" max="3" width="14.28515625" style="3" hidden="1" customWidth="1"/>
    <col min="4" max="4" width="20.7109375" style="3" hidden="1" customWidth="1"/>
    <col min="5" max="5" width="20.7109375" style="50" customWidth="1"/>
    <col min="6" max="6" width="30.7109375" style="46" customWidth="1"/>
    <col min="7" max="8" width="10.7109375" style="46" customWidth="1"/>
    <col min="9" max="9" width="10.7109375" style="61" customWidth="1"/>
    <col min="10" max="10" width="8.7109375" style="46" customWidth="1"/>
    <col min="11" max="11" width="30.7109375" style="46" customWidth="1"/>
    <col min="12" max="12" width="20.7109375" style="46" customWidth="1"/>
    <col min="13" max="13" width="9.7109375" style="51" customWidth="1"/>
    <col min="14" max="14" width="9.140625" customWidth="1"/>
    <col min="15" max="15" width="11.85546875" bestFit="1" customWidth="1"/>
    <col min="16" max="17" width="9.140625" style="4" hidden="1" customWidth="1"/>
    <col min="18" max="32" width="0" style="3" hidden="1" customWidth="1"/>
    <col min="33" max="16384" width="9.140625" style="3" hidden="1"/>
  </cols>
  <sheetData>
    <row r="1" spans="1:17" ht="21.75" customHeight="1" x14ac:dyDescent="0.2">
      <c r="A1" s="8" t="s">
        <v>12</v>
      </c>
      <c r="B1" s="9"/>
      <c r="C1" s="9" t="s">
        <v>10</v>
      </c>
      <c r="D1" s="3" t="str">
        <f>IF(E4&lt;&gt;"", TRIM(E4), "")</f>
        <v/>
      </c>
      <c r="E1" s="19" t="s">
        <v>101</v>
      </c>
      <c r="F1" s="20"/>
      <c r="G1" s="21"/>
      <c r="H1" s="22"/>
      <c r="I1" s="23"/>
      <c r="J1" s="24"/>
      <c r="K1" s="25"/>
      <c r="L1" s="21"/>
      <c r="M1" s="47"/>
      <c r="N1" s="47"/>
      <c r="O1" s="47"/>
      <c r="P1" s="5" t="s">
        <v>23</v>
      </c>
      <c r="Q1" s="3" t="s">
        <v>22</v>
      </c>
    </row>
    <row r="2" spans="1:17" ht="16.5" customHeight="1" x14ac:dyDescent="0.2">
      <c r="A2" s="8" t="s">
        <v>13</v>
      </c>
      <c r="B2" s="10">
        <v>27</v>
      </c>
      <c r="C2" s="11" t="s">
        <v>14</v>
      </c>
      <c r="D2" s="3" t="str">
        <f>IF(F4&lt;&gt;"", TRIM(F4), "")</f>
        <v/>
      </c>
      <c r="E2" s="26"/>
      <c r="F2" s="20"/>
      <c r="G2" s="21"/>
      <c r="H2" s="22"/>
      <c r="I2" s="23"/>
      <c r="J2" s="24"/>
      <c r="K2" s="25"/>
      <c r="L2" s="27"/>
      <c r="M2" s="48"/>
      <c r="N2" s="47"/>
      <c r="O2" s="47"/>
      <c r="P2" s="5" t="s">
        <v>24</v>
      </c>
      <c r="Q2" s="3" t="s">
        <v>102</v>
      </c>
    </row>
    <row r="3" spans="1:17" ht="15.75" customHeight="1" x14ac:dyDescent="0.2">
      <c r="A3" s="8" t="s">
        <v>15</v>
      </c>
      <c r="B3" s="10" t="s">
        <v>103</v>
      </c>
      <c r="C3" s="11"/>
      <c r="E3" s="28" t="s">
        <v>10</v>
      </c>
      <c r="F3" s="60" t="s">
        <v>100</v>
      </c>
      <c r="G3" s="60"/>
      <c r="H3" s="60"/>
      <c r="I3" s="60" t="s">
        <v>11</v>
      </c>
      <c r="J3" s="60"/>
      <c r="K3" s="29" t="s">
        <v>20</v>
      </c>
      <c r="L3" s="30" t="s">
        <v>104</v>
      </c>
      <c r="M3" s="48"/>
      <c r="N3" s="47"/>
      <c r="O3" s="47"/>
      <c r="P3" s="5" t="s">
        <v>25</v>
      </c>
      <c r="Q3" s="3"/>
    </row>
    <row r="4" spans="1:17" ht="15.75" customHeight="1" x14ac:dyDescent="0.2">
      <c r="A4" s="8" t="s">
        <v>33</v>
      </c>
      <c r="B4" s="12" t="s">
        <v>34</v>
      </c>
      <c r="C4" s="11"/>
      <c r="E4" s="18"/>
      <c r="F4" s="55"/>
      <c r="G4" s="56"/>
      <c r="H4" s="57"/>
      <c r="I4" s="58"/>
      <c r="J4" s="59"/>
      <c r="K4" s="21"/>
      <c r="L4" s="30"/>
      <c r="M4" s="48"/>
      <c r="N4" s="47"/>
      <c r="O4" s="47"/>
      <c r="P4" s="5" t="s">
        <v>26</v>
      </c>
      <c r="Q4" s="3"/>
    </row>
    <row r="5" spans="1:17" ht="15.75" customHeight="1" thickBot="1" x14ac:dyDescent="0.25">
      <c r="A5" s="8" t="s">
        <v>16</v>
      </c>
      <c r="B5" s="13">
        <v>41936</v>
      </c>
      <c r="C5" s="11" t="s">
        <v>17</v>
      </c>
      <c r="D5" s="3" t="str">
        <f>IF(I4&lt;&gt;"", UPPER(TRIM(I4)), "")</f>
        <v/>
      </c>
      <c r="E5" s="26"/>
      <c r="F5" s="42"/>
      <c r="G5" s="43"/>
      <c r="H5" s="27"/>
      <c r="I5" s="27"/>
      <c r="J5" s="27"/>
      <c r="K5" s="31"/>
      <c r="L5" s="30"/>
      <c r="M5" s="47"/>
      <c r="N5" s="47"/>
      <c r="O5" s="47"/>
      <c r="P5" s="5" t="s">
        <v>27</v>
      </c>
      <c r="Q5" s="3"/>
    </row>
    <row r="6" spans="1:17" ht="16.5" customHeight="1" thickBot="1" x14ac:dyDescent="0.25">
      <c r="A6" s="14"/>
      <c r="B6" s="11"/>
      <c r="C6" s="11"/>
      <c r="E6" s="32"/>
      <c r="F6" s="33"/>
      <c r="G6" s="33"/>
      <c r="H6" s="42"/>
      <c r="I6" s="44" t="s">
        <v>19</v>
      </c>
      <c r="J6" s="2" t="s">
        <v>22</v>
      </c>
      <c r="K6" s="27"/>
      <c r="L6" s="21"/>
      <c r="M6" s="47"/>
      <c r="N6" s="47"/>
      <c r="O6" s="47"/>
      <c r="P6" s="5" t="s">
        <v>28</v>
      </c>
    </row>
    <row r="7" spans="1:17" ht="9" customHeight="1" x14ac:dyDescent="0.2">
      <c r="A7" s="14"/>
      <c r="B7" s="11"/>
      <c r="C7" s="11"/>
      <c r="E7" s="32"/>
      <c r="F7" s="33"/>
      <c r="G7" s="33"/>
      <c r="H7" s="33"/>
      <c r="I7" s="33"/>
      <c r="J7" s="33"/>
      <c r="K7" s="21"/>
      <c r="L7" s="21"/>
      <c r="M7" s="47"/>
      <c r="N7" s="47"/>
      <c r="O7" s="47"/>
      <c r="P7" s="5" t="s">
        <v>29</v>
      </c>
    </row>
    <row r="8" spans="1:17" ht="10.5" customHeight="1" x14ac:dyDescent="0.2">
      <c r="A8" s="14"/>
      <c r="B8" s="14"/>
      <c r="C8" s="11"/>
      <c r="E8" s="32"/>
      <c r="F8" s="33"/>
      <c r="G8" s="33"/>
      <c r="H8" s="33"/>
      <c r="I8" s="33"/>
      <c r="J8" s="33"/>
      <c r="K8" s="21"/>
      <c r="L8" s="21"/>
      <c r="M8" s="47"/>
      <c r="N8" s="47"/>
      <c r="O8" s="47"/>
      <c r="P8" s="5" t="s">
        <v>30</v>
      </c>
    </row>
    <row r="9" spans="1:17" ht="17.25" customHeight="1" x14ac:dyDescent="0.2">
      <c r="A9" s="14" t="s">
        <v>18</v>
      </c>
      <c r="B9" s="11">
        <f>IF(J6="No",3,0)</f>
        <v>0</v>
      </c>
      <c r="C9" s="11"/>
      <c r="E9" s="34"/>
      <c r="F9" s="35" t="s">
        <v>21</v>
      </c>
      <c r="G9" s="36"/>
      <c r="H9" s="36"/>
      <c r="I9" s="37"/>
      <c r="J9" s="54" t="s">
        <v>99</v>
      </c>
      <c r="K9" s="54"/>
      <c r="L9" s="54"/>
      <c r="M9" s="54"/>
      <c r="N9" s="47"/>
      <c r="O9" s="47"/>
      <c r="P9" s="5" t="s">
        <v>31</v>
      </c>
    </row>
    <row r="10" spans="1:17" s="1" customFormat="1" ht="39.950000000000003" customHeight="1" x14ac:dyDescent="0.2">
      <c r="B10" s="15"/>
      <c r="C10" s="16" t="s">
        <v>2</v>
      </c>
      <c r="D10" s="17" t="s">
        <v>3</v>
      </c>
      <c r="E10" s="38" t="s">
        <v>0</v>
      </c>
      <c r="F10" s="39" t="s">
        <v>1</v>
      </c>
      <c r="G10" s="39" t="s">
        <v>35</v>
      </c>
      <c r="H10" s="39" t="s">
        <v>36</v>
      </c>
      <c r="I10" s="40" t="s">
        <v>4</v>
      </c>
      <c r="J10" s="41" t="s">
        <v>5</v>
      </c>
      <c r="K10" s="39" t="s">
        <v>6</v>
      </c>
      <c r="L10" s="39" t="s">
        <v>7</v>
      </c>
      <c r="M10" s="49" t="s">
        <v>8</v>
      </c>
      <c r="N10" s="53" t="s">
        <v>105</v>
      </c>
      <c r="O10" s="53"/>
      <c r="P10" s="7" t="s">
        <v>32</v>
      </c>
      <c r="Q10" s="6"/>
    </row>
    <row r="11" spans="1:17" x14ac:dyDescent="0.2">
      <c r="E11" s="52"/>
      <c r="G11" s="46" t="s">
        <v>9</v>
      </c>
      <c r="I11" s="46"/>
      <c r="N11" s="45">
        <v>1</v>
      </c>
      <c r="O11" s="45" t="s">
        <v>37</v>
      </c>
    </row>
    <row r="12" spans="1:17" x14ac:dyDescent="0.2">
      <c r="I12" s="46"/>
      <c r="N12" s="45">
        <v>2</v>
      </c>
      <c r="O12" s="45" t="s">
        <v>38</v>
      </c>
    </row>
    <row r="13" spans="1:17" x14ac:dyDescent="0.2">
      <c r="I13" s="46"/>
      <c r="N13" s="45">
        <v>3</v>
      </c>
      <c r="O13" s="45" t="s">
        <v>39</v>
      </c>
    </row>
    <row r="14" spans="1:17" x14ac:dyDescent="0.2">
      <c r="I14" s="46"/>
      <c r="N14" s="45">
        <v>4</v>
      </c>
      <c r="O14" s="45" t="s">
        <v>40</v>
      </c>
    </row>
    <row r="15" spans="1:17" x14ac:dyDescent="0.2">
      <c r="I15" s="46"/>
      <c r="N15" s="45">
        <v>5</v>
      </c>
      <c r="O15" s="45" t="s">
        <v>41</v>
      </c>
    </row>
    <row r="16" spans="1:17" x14ac:dyDescent="0.2">
      <c r="I16" s="46"/>
      <c r="N16" s="45">
        <v>6</v>
      </c>
      <c r="O16" s="45" t="s">
        <v>42</v>
      </c>
    </row>
    <row r="17" spans="9:15" x14ac:dyDescent="0.2">
      <c r="I17" s="46"/>
      <c r="N17" s="45">
        <v>7</v>
      </c>
      <c r="O17" s="45" t="s">
        <v>43</v>
      </c>
    </row>
    <row r="18" spans="9:15" x14ac:dyDescent="0.2">
      <c r="I18" s="46"/>
      <c r="N18" s="45">
        <v>8</v>
      </c>
      <c r="O18" s="45" t="s">
        <v>44</v>
      </c>
    </row>
    <row r="19" spans="9:15" x14ac:dyDescent="0.2">
      <c r="I19" s="46"/>
      <c r="N19" s="45">
        <v>9</v>
      </c>
      <c r="O19" s="45" t="s">
        <v>45</v>
      </c>
    </row>
    <row r="20" spans="9:15" x14ac:dyDescent="0.2">
      <c r="I20" s="46"/>
      <c r="N20" s="45">
        <v>10</v>
      </c>
      <c r="O20" s="45" t="s">
        <v>46</v>
      </c>
    </row>
    <row r="21" spans="9:15" x14ac:dyDescent="0.2">
      <c r="I21" s="46"/>
      <c r="N21" s="45">
        <v>11</v>
      </c>
      <c r="O21" s="45" t="s">
        <v>47</v>
      </c>
    </row>
    <row r="22" spans="9:15" x14ac:dyDescent="0.2">
      <c r="I22" s="46"/>
      <c r="N22" s="45">
        <v>12</v>
      </c>
      <c r="O22" s="45" t="s">
        <v>48</v>
      </c>
    </row>
    <row r="23" spans="9:15" x14ac:dyDescent="0.2">
      <c r="I23" s="46"/>
      <c r="N23" s="45">
        <v>13</v>
      </c>
      <c r="O23" s="45" t="s">
        <v>49</v>
      </c>
    </row>
    <row r="24" spans="9:15" x14ac:dyDescent="0.2">
      <c r="I24" s="46"/>
      <c r="N24" s="45">
        <v>14</v>
      </c>
      <c r="O24" s="45" t="s">
        <v>50</v>
      </c>
    </row>
    <row r="25" spans="9:15" x14ac:dyDescent="0.2">
      <c r="I25" s="46"/>
      <c r="N25" s="45">
        <v>15</v>
      </c>
      <c r="O25" s="45" t="s">
        <v>51</v>
      </c>
    </row>
    <row r="26" spans="9:15" x14ac:dyDescent="0.2">
      <c r="I26" s="46"/>
      <c r="N26" s="45">
        <v>16</v>
      </c>
      <c r="O26" s="45" t="s">
        <v>52</v>
      </c>
    </row>
    <row r="27" spans="9:15" x14ac:dyDescent="0.2">
      <c r="I27" s="46"/>
      <c r="N27" s="45">
        <v>17</v>
      </c>
      <c r="O27" s="45" t="s">
        <v>53</v>
      </c>
    </row>
    <row r="28" spans="9:15" x14ac:dyDescent="0.2">
      <c r="I28" s="46"/>
      <c r="N28" s="45">
        <v>18</v>
      </c>
      <c r="O28" s="45" t="s">
        <v>54</v>
      </c>
    </row>
    <row r="29" spans="9:15" x14ac:dyDescent="0.2">
      <c r="I29" s="46"/>
      <c r="N29" s="45">
        <v>19</v>
      </c>
      <c r="O29" s="45" t="s">
        <v>55</v>
      </c>
    </row>
    <row r="30" spans="9:15" x14ac:dyDescent="0.2">
      <c r="I30" s="46"/>
      <c r="N30" s="45">
        <v>20</v>
      </c>
      <c r="O30" s="45" t="s">
        <v>56</v>
      </c>
    </row>
    <row r="31" spans="9:15" x14ac:dyDescent="0.2">
      <c r="I31" s="46"/>
      <c r="N31" s="45">
        <v>21</v>
      </c>
      <c r="O31" s="45" t="s">
        <v>57</v>
      </c>
    </row>
    <row r="32" spans="9:15" x14ac:dyDescent="0.2">
      <c r="I32" s="46"/>
      <c r="N32" s="45">
        <v>22</v>
      </c>
      <c r="O32" s="45" t="s">
        <v>58</v>
      </c>
    </row>
    <row r="33" spans="9:15" x14ac:dyDescent="0.2">
      <c r="I33" s="46"/>
      <c r="N33" s="45">
        <v>23</v>
      </c>
      <c r="O33" s="45" t="s">
        <v>59</v>
      </c>
    </row>
    <row r="34" spans="9:15" x14ac:dyDescent="0.2">
      <c r="I34" s="46"/>
      <c r="N34" s="45">
        <v>24</v>
      </c>
      <c r="O34" s="45" t="s">
        <v>60</v>
      </c>
    </row>
    <row r="35" spans="9:15" x14ac:dyDescent="0.2">
      <c r="I35" s="46"/>
      <c r="N35" s="45">
        <v>25</v>
      </c>
      <c r="O35" s="45" t="s">
        <v>61</v>
      </c>
    </row>
    <row r="36" spans="9:15" x14ac:dyDescent="0.2">
      <c r="I36" s="46"/>
      <c r="N36" s="45">
        <v>26</v>
      </c>
      <c r="O36" s="45" t="s">
        <v>62</v>
      </c>
    </row>
    <row r="37" spans="9:15" x14ac:dyDescent="0.2">
      <c r="I37" s="46"/>
      <c r="N37" s="45">
        <v>27</v>
      </c>
      <c r="O37" s="45" t="s">
        <v>63</v>
      </c>
    </row>
    <row r="38" spans="9:15" x14ac:dyDescent="0.2">
      <c r="I38" s="46"/>
      <c r="N38" s="45">
        <v>28</v>
      </c>
      <c r="O38" s="45" t="s">
        <v>64</v>
      </c>
    </row>
    <row r="39" spans="9:15" x14ac:dyDescent="0.2">
      <c r="I39" s="46"/>
      <c r="N39" s="45">
        <v>29</v>
      </c>
      <c r="O39" s="45" t="s">
        <v>65</v>
      </c>
    </row>
    <row r="40" spans="9:15" x14ac:dyDescent="0.2">
      <c r="I40" s="46"/>
      <c r="N40" s="45">
        <v>30</v>
      </c>
      <c r="O40" s="45" t="s">
        <v>66</v>
      </c>
    </row>
    <row r="41" spans="9:15" x14ac:dyDescent="0.2">
      <c r="I41" s="46"/>
      <c r="N41" s="45">
        <v>31</v>
      </c>
      <c r="O41" s="45" t="s">
        <v>67</v>
      </c>
    </row>
    <row r="42" spans="9:15" x14ac:dyDescent="0.2">
      <c r="I42" s="46"/>
      <c r="N42" s="45">
        <v>32</v>
      </c>
      <c r="O42" s="45" t="s">
        <v>68</v>
      </c>
    </row>
    <row r="43" spans="9:15" x14ac:dyDescent="0.2">
      <c r="I43" s="46"/>
      <c r="N43" s="45">
        <v>33</v>
      </c>
      <c r="O43" s="45" t="s">
        <v>69</v>
      </c>
    </row>
    <row r="44" spans="9:15" x14ac:dyDescent="0.2">
      <c r="I44" s="46"/>
      <c r="N44" s="45">
        <v>34</v>
      </c>
      <c r="O44" s="45" t="s">
        <v>70</v>
      </c>
    </row>
    <row r="45" spans="9:15" x14ac:dyDescent="0.2">
      <c r="I45" s="46"/>
      <c r="N45" s="45">
        <v>35</v>
      </c>
      <c r="O45" s="45" t="s">
        <v>71</v>
      </c>
    </row>
    <row r="46" spans="9:15" x14ac:dyDescent="0.2">
      <c r="I46" s="46"/>
      <c r="N46" s="45">
        <v>36</v>
      </c>
      <c r="O46" s="45" t="s">
        <v>72</v>
      </c>
    </row>
    <row r="47" spans="9:15" x14ac:dyDescent="0.2">
      <c r="N47" s="45">
        <v>37</v>
      </c>
      <c r="O47" s="45" t="s">
        <v>73</v>
      </c>
    </row>
    <row r="48" spans="9:15" x14ac:dyDescent="0.2">
      <c r="N48" s="45">
        <v>38</v>
      </c>
      <c r="O48" s="45" t="s">
        <v>74</v>
      </c>
    </row>
    <row r="49" spans="14:15" x14ac:dyDescent="0.2">
      <c r="N49" s="45">
        <v>39</v>
      </c>
      <c r="O49" s="45" t="s">
        <v>75</v>
      </c>
    </row>
    <row r="50" spans="14:15" x14ac:dyDescent="0.2">
      <c r="N50" s="45">
        <v>40</v>
      </c>
      <c r="O50" s="45" t="s">
        <v>76</v>
      </c>
    </row>
    <row r="51" spans="14:15" x14ac:dyDescent="0.2">
      <c r="N51" s="45">
        <v>41</v>
      </c>
      <c r="O51" s="45" t="s">
        <v>77</v>
      </c>
    </row>
    <row r="52" spans="14:15" x14ac:dyDescent="0.2">
      <c r="N52" s="45">
        <v>42</v>
      </c>
      <c r="O52" s="45" t="s">
        <v>78</v>
      </c>
    </row>
    <row r="53" spans="14:15" x14ac:dyDescent="0.2">
      <c r="N53" s="45">
        <v>43</v>
      </c>
      <c r="O53" s="45" t="s">
        <v>79</v>
      </c>
    </row>
    <row r="54" spans="14:15" x14ac:dyDescent="0.2">
      <c r="N54" s="45">
        <v>44</v>
      </c>
      <c r="O54" s="45" t="s">
        <v>80</v>
      </c>
    </row>
    <row r="55" spans="14:15" x14ac:dyDescent="0.2">
      <c r="N55" s="45">
        <v>45</v>
      </c>
      <c r="O55" s="45" t="s">
        <v>81</v>
      </c>
    </row>
    <row r="56" spans="14:15" x14ac:dyDescent="0.2">
      <c r="N56" s="45">
        <v>46</v>
      </c>
      <c r="O56" s="45" t="s">
        <v>82</v>
      </c>
    </row>
    <row r="57" spans="14:15" x14ac:dyDescent="0.2">
      <c r="N57" s="45">
        <v>47</v>
      </c>
      <c r="O57" s="45" t="s">
        <v>83</v>
      </c>
    </row>
    <row r="58" spans="14:15" x14ac:dyDescent="0.2">
      <c r="N58" s="45">
        <v>48</v>
      </c>
      <c r="O58" s="45" t="s">
        <v>84</v>
      </c>
    </row>
    <row r="59" spans="14:15" x14ac:dyDescent="0.2">
      <c r="N59" s="45">
        <v>49</v>
      </c>
      <c r="O59" s="45" t="s">
        <v>85</v>
      </c>
    </row>
    <row r="60" spans="14:15" x14ac:dyDescent="0.2">
      <c r="N60" s="45">
        <v>50</v>
      </c>
      <c r="O60" s="45" t="s">
        <v>86</v>
      </c>
    </row>
    <row r="61" spans="14:15" x14ac:dyDescent="0.2">
      <c r="N61" s="45">
        <v>51</v>
      </c>
      <c r="O61" s="45" t="s">
        <v>87</v>
      </c>
    </row>
    <row r="62" spans="14:15" x14ac:dyDescent="0.2">
      <c r="N62" s="45">
        <v>52</v>
      </c>
      <c r="O62" s="45" t="s">
        <v>88</v>
      </c>
    </row>
    <row r="63" spans="14:15" x14ac:dyDescent="0.2">
      <c r="N63" s="45">
        <v>53</v>
      </c>
      <c r="O63" s="45" t="s">
        <v>89</v>
      </c>
    </row>
    <row r="64" spans="14:15" x14ac:dyDescent="0.2">
      <c r="N64" s="45">
        <v>54</v>
      </c>
      <c r="O64" s="45" t="s">
        <v>90</v>
      </c>
    </row>
    <row r="65" spans="14:15" x14ac:dyDescent="0.2">
      <c r="N65" s="45">
        <v>55</v>
      </c>
      <c r="O65" s="45" t="s">
        <v>91</v>
      </c>
    </row>
    <row r="66" spans="14:15" x14ac:dyDescent="0.2">
      <c r="N66" s="45">
        <v>56</v>
      </c>
      <c r="O66" s="45" t="s">
        <v>92</v>
      </c>
    </row>
    <row r="67" spans="14:15" x14ac:dyDescent="0.2">
      <c r="N67" s="45">
        <v>57</v>
      </c>
      <c r="O67" s="45" t="s">
        <v>93</v>
      </c>
    </row>
    <row r="68" spans="14:15" x14ac:dyDescent="0.2">
      <c r="N68" s="45">
        <v>58</v>
      </c>
      <c r="O68" s="45" t="s">
        <v>94</v>
      </c>
    </row>
    <row r="69" spans="14:15" x14ac:dyDescent="0.2">
      <c r="N69" s="45">
        <v>59</v>
      </c>
      <c r="O69" s="45" t="s">
        <v>95</v>
      </c>
    </row>
    <row r="70" spans="14:15" x14ac:dyDescent="0.2">
      <c r="N70" s="45">
        <v>60</v>
      </c>
      <c r="O70" s="45" t="s">
        <v>96</v>
      </c>
    </row>
    <row r="71" spans="14:15" x14ac:dyDescent="0.2">
      <c r="N71" s="45">
        <v>61</v>
      </c>
      <c r="O71" s="45" t="s">
        <v>97</v>
      </c>
    </row>
    <row r="72" spans="14:15" x14ac:dyDescent="0.2">
      <c r="N72" s="45">
        <v>62</v>
      </c>
      <c r="O72" s="45" t="s">
        <v>98</v>
      </c>
    </row>
  </sheetData>
  <sheetProtection algorithmName="SHA-512" hashValue="LfyJg2ZD2jTtnOtiiQqmRpqBQfOg3H8m4b3UWvmammEqVYEJTu0Y/OjfvHZyQ30ezzA0D56nSvCPUMXXQvSOqA==" saltValue="23BcHm9E+VRE3lXiWEUtZQ==" spinCount="100000" sheet="1" objects="1" scenarios="1" formatColumns="0" formatRows="0" insertRows="0" deleteRows="0" selectLockedCells="1" sort="0" autoFilter="0"/>
  <customSheetViews>
    <customSheetView guid="{CE60B72B-C8FA-11D3-91EE-0000E83840E4}" showRowCol="0" hiddenColumns="1" showRuler="0">
      <pane ySplit="10" topLeftCell="A11" activePane="bottomLeft" state="frozenSplit"/>
      <selection pane="bottomLeft" activeCell="D11" sqref="D11"/>
      <pageMargins left="0.5" right="0.5" top="0.68" bottom="0.51" header="0.5" footer="0.5"/>
      <pageSetup orientation="landscape" horizontalDpi="300" verticalDpi="0" r:id="rId1"/>
      <headerFooter alignWithMargins="0">
        <oddHeader>&amp;RPage &amp;P of &amp;N</oddHeader>
      </headerFooter>
    </customSheetView>
  </customSheetViews>
  <mergeCells count="6">
    <mergeCell ref="N10:O10"/>
    <mergeCell ref="J9:M9"/>
    <mergeCell ref="F4:H4"/>
    <mergeCell ref="I4:J4"/>
    <mergeCell ref="F3:H3"/>
    <mergeCell ref="I3:J3"/>
  </mergeCells>
  <phoneticPr fontId="0" type="noConversion"/>
  <dataValidations xWindow="365" yWindow="621" count="15">
    <dataValidation type="list" allowBlank="1" showInputMessage="1" showErrorMessage="1" sqref="N32" xr:uid="{00000000-0002-0000-0000-000000000000}">
      <formula1>"Yes, No"</formula1>
    </dataValidation>
    <dataValidation type="list" allowBlank="1" showInputMessage="1" showErrorMessage="1" errorTitle="Made Sales?" error="Yes if company has reportable sales to certified private applicators, otherwise No" sqref="J6" xr:uid="{00000000-0002-0000-0000-000001000000}">
      <formula1>$Q$1:$Q$2</formula1>
    </dataValidation>
    <dataValidation type="whole" allowBlank="1" showInputMessage="1" showErrorMessage="1" errorTitle="Report Year" error="Please enter the report year as a four-digit number (2000 - present)." promptTitle="Report Year" prompt="Year for which you are reporting pesticide sales" sqref="E4" xr:uid="{00000000-0002-0000-0000-000002000000}">
      <formula1>2000</formula1>
      <formula2>YEAR(NOW())</formula2>
    </dataValidation>
    <dataValidation allowBlank="1" showInputMessage="1" showErrorMessage="1" promptTitle="Business Name" prompt="Name of the business holding a Commercial Sales Permit" sqref="F4:H4" xr:uid="{00000000-0002-0000-0000-000003000000}"/>
    <dataValidation type="list" allowBlank="1" showInputMessage="1" showErrorMessage="1" errorTitle="Units" error="Please enter a unit that is one of:_x000a_FL, GL, GM, KG, L, LB, MG, ML, OZ, QT_x000a_" promptTitle="Units" prompt="Enter one of:_x000a_FL, GL, GM, KG, L, LB, MG, ML, OZ, QT_x000a_(see header cell comment for legend)" sqref="H11:H1048576" xr:uid="{00000000-0002-0000-0000-000004000000}">
      <formula1>$P$1:$P$10</formula1>
    </dataValidation>
    <dataValidation type="custom" allowBlank="1" showInputMessage="1" showErrorMessage="1" errorTitle="Data Validation" error="If you have data to report, set Did You Make Sales to &quot;Yes&quot;._x000a_Data cannot be entered when it is set to &quot;No&quot;._x000a_(If this error appears after you change the cell to &quot;Yes&quot;,_x000a_save the workbook before entering data.)" promptTitle="EPA Registration Number" prompt="The EPA Registration Number can be found on the product label,_x000a_with two or three numeric parts separated by dashes (or spaces or slashes)._x000a_Valid EPA numbers DO NOT include alphabetic characters._x000a_DO NOT enter EPA Establishment Number!" sqref="E11:E1048576" xr:uid="{00000000-0002-0000-0000-000005000000}">
      <formula1>IF($B$9=0, TRUE, FALSE)</formula1>
    </dataValidation>
    <dataValidation allowBlank="1" showInputMessage="1" showErrorMessage="1" promptTitle="Product Name" prompt="Product name from the product label_x000a_for the pesticide that was sold." sqref="F11:F1048576" xr:uid="{00000000-0002-0000-0000-000006000000}"/>
    <dataValidation type="date" allowBlank="1" showInputMessage="1" showErrorMessage="1" errorTitle="Date Sold" error="Please enter a date in mm/dd/yyyy format._x000a_Be sure you have entered the Report Year above." promptTitle="Date Sold" prompt="Date the pesticide was sold in mm/dd/yyyy format_x000a_(mm is the 2 digit month, dd is the day and yyyy is the 4 digit year)_x000a_Year must equal Report Year." sqref="I12:I1048576" xr:uid="{00000000-0002-0000-0000-000007000000}">
      <formula1 xml:space="preserve"> DATE(IF($D$1="",YEAR(TODAY()),$D$1), 1, 1)</formula1>
      <formula2 xml:space="preserve"> DATE(IF($D$1="",YEAR(TODAY()),$D$1), 12, 31)</formula2>
    </dataValidation>
    <dataValidation allowBlank="1" showInputMessage="1" showErrorMessage="1" promptTitle="Municipality" prompt="The village, city, etc. that the purchaser_x000a_reported as the location of intended application" sqref="L11:L1048576" xr:uid="{00000000-0002-0000-0000-000008000000}"/>
    <dataValidation type="decimal" operator="notEqual" allowBlank="1" showInputMessage="1" showErrorMessage="1" errorTitle="Quantity Sold" error="Enter a number only" promptTitle="Quantity Sold" prompt="Quantity of pesticide product sold" sqref="G11:G1048576" xr:uid="{00000000-0002-0000-0000-000009000000}">
      <formula1>0</formula1>
    </dataValidation>
    <dataValidation type="custom" allowBlank="1" showInputMessage="1" showErrorMessage="1" errorTitle="Commercial Sales Permit" error="Commercial Sales Permit number is an ‘R’ followed by five digits." promptTitle="Commercial Permit Number" prompt="The commercial sales permit number found on the permit that was issued to the business by the DEC." sqref="I4:J4" xr:uid="{00000000-0002-0000-0000-00000A000000}">
      <formula1>AND( LEN(TRIM($G$4))=6, UPPER(LEFT(TRIM($G$4),1)) = "R", ISNUMBER(1*RIGHT(TRIM(G4),5)) )</formula1>
    </dataValidation>
    <dataValidation allowBlank="1" showInputMessage="1" showErrorMessage="1" promptTitle="Street Address" prompt="The street address (or equivalent)_x000a_that the purchaser reported as the_x000a_location of intended application" sqref="K11:K1048576" xr:uid="{00000000-0002-0000-0000-00000B000000}"/>
    <dataValidation type="list" allowBlank="1" showInputMessage="1" showErrorMessage="1" errorTitle="County Code" error="Please enter a valid county code between 01 and 62." promptTitle="County Code" prompt="The 2 digit county code for the intended location of application;_x000a_valid codes include 01 - 62._x000a__x000a_See the county code table in the eGuidelines document_x000a_linked above or right of the data entry area here." sqref="J11:J1048576" xr:uid="{00000000-0002-0000-0000-00000C000000}">
      <formula1>$N$11:$N$72</formula1>
    </dataValidation>
    <dataValidation type="whole" allowBlank="1" showInputMessage="1" showErrorMessage="1" errorTitle="Zip Code" error="Enter the 5 digit zip code._x000a_Include leading zeroes if any._x000a_Most zip codes in NY start with &quot;1&quot;." promptTitle="Zip Code" prompt="The five-digit zip code that the purchaser _x000a_reported for the location of intended application" sqref="M11:M1048576" xr:uid="{00000000-0002-0000-0000-00000D000000}">
      <formula1>0</formula1>
      <formula2>20000</formula2>
    </dataValidation>
    <dataValidation type="date" allowBlank="1" showInputMessage="1" showErrorMessage="1" errorTitle="Date Sold" error="Please enter a date in mm/dd/yyyy format._x000a_Be sure you have entered the Report Year above." promptTitle="Date Sold" prompt="Date the pesticide was sold in mm/dd/yyyy format_x000a_(mm is the 1 or 2 digit month, dd is the 1 or 2 digit day and yyyy is the 4 digit year)_x000a_Year must equal Report Year." sqref="I11" xr:uid="{FEAE6E20-BCB9-4EBB-8F00-1B120A1FFF67}">
      <formula1 xml:space="preserve"> DATE(IF($D$1="",YEAR(TODAY()),$D$1), 1, 1)</formula1>
      <formula2 xml:space="preserve"> DATE(IF($D$1="",YEAR(TODAY()),$D$1), 12, 31)</formula2>
    </dataValidation>
  </dataValidations>
  <hyperlinks>
    <hyperlink ref="L3" r:id="rId2" xr:uid="{00000000-0004-0000-0000-000000000000}"/>
  </hyperlinks>
  <printOptions gridLines="1"/>
  <pageMargins left="0.25" right="0.25" top="0.75" bottom="0.75" header="0.3" footer="0.3"/>
  <pageSetup scale="78" fitToHeight="0" orientation="landscape" horizontalDpi="300" r:id="rId3"/>
  <headerFooter alignWithMargins="0">
    <oddHeader>&amp;RPage &amp;P of &amp;N</oddHeader>
  </headerFooter>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44-15-27</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PRL Form 44-15-27</dc:title>
  <dc:subject>Annual Report for Pesticide Sales to Certified Private Applicators</dc:subject>
  <dc:creator>PSUR Database Group</dc:creator>
  <cp:keywords>Form 27; Variant D</cp:keywords>
  <dc:description>PRL Form 44-15-27 Version 6.1.0 Variant D {7802D94F-F9C0-4001-BF58-5E089AA4D35D}</dc:description>
  <cp:lastModifiedBy>Waldo</cp:lastModifiedBy>
  <cp:revision>1</cp:revision>
  <cp:lastPrinted>2017-07-05T20:38:38Z</cp:lastPrinted>
  <dcterms:created xsi:type="dcterms:W3CDTF">1999-07-06T13:08:44Z</dcterms:created>
  <dcterms:modified xsi:type="dcterms:W3CDTF">2025-04-11T17:18:11Z</dcterms:modified>
  <cp:version>6.1.0</cp:version>
</cp:coreProperties>
</file>